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23" i="1" l="1"/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1" i="1" s="1"/>
  <c r="G63" i="1"/>
  <c r="G62" i="1"/>
  <c r="F61" i="1"/>
  <c r="E61" i="1"/>
  <c r="D61" i="1"/>
  <c r="C61" i="1"/>
  <c r="B61" i="1"/>
  <c r="G60" i="1"/>
  <c r="G59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F43" i="1" s="1"/>
  <c r="E44" i="1"/>
  <c r="E43" i="1" s="1"/>
  <c r="D44" i="1"/>
  <c r="C44" i="1"/>
  <c r="B44" i="1"/>
  <c r="B43" i="1" s="1"/>
  <c r="D43" i="1"/>
  <c r="C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D23" i="1"/>
  <c r="G19" i="1" s="1"/>
  <c r="G22" i="1"/>
  <c r="G21" i="1"/>
  <c r="G20" i="1"/>
  <c r="F19" i="1"/>
  <c r="E19" i="1"/>
  <c r="C19" i="1"/>
  <c r="C9" i="1" s="1"/>
  <c r="B19" i="1"/>
  <c r="G18" i="1"/>
  <c r="G17" i="1"/>
  <c r="G16" i="1"/>
  <c r="G15" i="1"/>
  <c r="G14" i="1"/>
  <c r="G13" i="1"/>
  <c r="G12" i="1"/>
  <c r="G10" i="1" s="1"/>
  <c r="G11" i="1"/>
  <c r="F10" i="1"/>
  <c r="F9" i="1" s="1"/>
  <c r="E10" i="1"/>
  <c r="E9" i="1" s="1"/>
  <c r="D10" i="1"/>
  <c r="C10" i="1"/>
  <c r="B10" i="1"/>
  <c r="B9" i="1" s="1"/>
  <c r="G43" i="1" l="1"/>
  <c r="E77" i="1"/>
  <c r="C77" i="1"/>
  <c r="F77" i="1"/>
  <c r="B77" i="1"/>
  <c r="G9" i="1"/>
  <c r="G77" i="1" s="1"/>
  <c r="D19" i="1"/>
  <c r="D9" i="1" s="1"/>
  <c r="D77" i="1" s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<sst xmlns="http://schemas.openxmlformats.org/spreadsheetml/2006/main" count="80" uniqueCount="50">
  <si>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</si>
  <si>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</si>
  <si>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</si>
  <si>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</si>
  <si>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</si>
  <si>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</si>
  <si>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</si>
  <si>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</si>
  <si>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</si>
  <si>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</si>
  <si>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</si>
  <si>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</si>
  <si>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</si>
  <si>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</si>
  <si>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</si>
  <si>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</si>
  <si>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</si>
  <si>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</si>
  <si>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</si>
  <si>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</si>
  <si>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</si>
  <si>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</si>
  <si>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</si>
  <si>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</si>
  <si>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</si>
  <si>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</si>
  <si>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</si>
  <si>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</si>
  <si>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</si>
  <si>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</si>
  <si>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</si>
  <si>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</si>
  <si>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</si>
  <si>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</si>
  <si>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</si>
  <si>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</si>
  <si>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</si>
  <si>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</si>
  <si>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</si>
  <si>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</si>
  <si>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Del 1 de enero al 30 de septiembre de 2018 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</si>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</sst>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>
      <alignment horizontal="left" vertical="center" wrapText="1" indent="6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5" zoomScaleNormal="85" workbookViewId="0">
      <selection activeCell="A24" sqref="A24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28" t="s">
        <v>0</v>
      </c>
      <c r="B1" s="28"/>
      <c r="C1" s="28"/>
      <c r="D1" s="28"/>
      <c r="E1" s="28"/>
      <c r="F1" s="28"/>
      <c r="G1" s="28"/>
    </row>
    <row r="2" spans="1:7" ht="17.25" x14ac:dyDescent="0.25">
      <c r="A2" s="29" t="s">
        <v>1</v>
      </c>
      <c r="B2" s="29"/>
      <c r="C2" s="29"/>
      <c r="D2" s="29"/>
      <c r="E2" s="29"/>
      <c r="F2" s="29"/>
      <c r="G2" s="29"/>
    </row>
    <row r="3" spans="1:7" ht="17.25" x14ac:dyDescent="0.25">
      <c r="A3" s="29" t="s">
        <v>2</v>
      </c>
      <c r="B3" s="29"/>
      <c r="C3" s="29"/>
      <c r="D3" s="29"/>
      <c r="E3" s="29"/>
      <c r="F3" s="29"/>
      <c r="G3" s="29"/>
    </row>
    <row r="4" spans="1:7" ht="17.25" x14ac:dyDescent="0.25">
      <c r="A4" s="30" t="s">
        <v>40</v>
      </c>
      <c r="B4" s="31"/>
      <c r="C4" s="31"/>
      <c r="D4" s="31"/>
      <c r="E4" s="31"/>
      <c r="F4" s="31"/>
      <c r="G4" s="32"/>
    </row>
    <row r="5" spans="1:7" ht="18" thickBot="1" x14ac:dyDescent="0.3">
      <c r="A5" s="33" t="s">
        <v>3</v>
      </c>
      <c r="B5" s="33"/>
      <c r="C5" s="33"/>
      <c r="D5" s="33"/>
      <c r="E5" s="33"/>
      <c r="F5" s="33"/>
      <c r="G5" s="33"/>
    </row>
    <row r="6" spans="1:7" ht="14.45" customHeight="1" x14ac:dyDescent="0.25">
      <c r="A6" s="23" t="s">
        <v>4</v>
      </c>
      <c r="B6" s="25" t="s">
        <v>5</v>
      </c>
      <c r="C6" s="25"/>
      <c r="D6" s="25"/>
      <c r="E6" s="25"/>
      <c r="F6" s="25"/>
      <c r="G6" s="26" t="s">
        <v>6</v>
      </c>
    </row>
    <row r="7" spans="1:7" ht="30.75" thickBot="1" x14ac:dyDescent="0.3">
      <c r="A7" s="24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7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41</v>
      </c>
      <c r="B9" s="12">
        <f>SUM(B10,B19,B27,B37)</f>
        <v>59999149.999999978</v>
      </c>
      <c r="C9" s="12">
        <f t="shared" ref="C9:G9" si="0">SUM(C10,C19,C27,C37)</f>
        <v>-299146</v>
      </c>
      <c r="D9" s="12">
        <f t="shared" si="0"/>
        <v>59700003.999999978</v>
      </c>
      <c r="E9" s="12">
        <f t="shared" si="0"/>
        <v>59700003.999999978</v>
      </c>
      <c r="F9" s="12">
        <f t="shared" si="0"/>
        <v>59676864.679999977</v>
      </c>
      <c r="G9" s="13">
        <f t="shared" si="0"/>
        <v>0</v>
      </c>
    </row>
    <row r="10" spans="1:7" ht="18" customHeight="1" x14ac:dyDescent="0.25">
      <c r="A10" s="6" t="s">
        <v>42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43</v>
      </c>
      <c r="B19" s="14">
        <f>SUM(B20:B26)</f>
        <v>59999149.999999978</v>
      </c>
      <c r="C19" s="14">
        <f t="shared" ref="C19:F19" si="3">SUM(C20:C26)</f>
        <v>-299146</v>
      </c>
      <c r="D19" s="14">
        <f t="shared" si="3"/>
        <v>59700003.999999978</v>
      </c>
      <c r="E19" s="14">
        <f t="shared" si="3"/>
        <v>59700003.999999978</v>
      </c>
      <c r="F19" s="14">
        <f t="shared" si="3"/>
        <v>59676864.679999977</v>
      </c>
      <c r="G19" s="15">
        <f>SUM(G20:G26)</f>
        <v>0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576706</v>
      </c>
      <c r="C23" s="16">
        <v>-189670.68</v>
      </c>
      <c r="D23" s="16">
        <f>+B23+C23</f>
        <v>387035.32</v>
      </c>
      <c r="E23" s="16">
        <v>387035.32</v>
      </c>
      <c r="F23" s="16">
        <v>379535.32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59422443.999999978</v>
      </c>
      <c r="C24" s="16">
        <v>-109475.32</v>
      </c>
      <c r="D24" s="16">
        <v>59312968.679999977</v>
      </c>
      <c r="E24" s="16">
        <v>59312968.679999977</v>
      </c>
      <c r="F24" s="16">
        <v>59297329.359999977</v>
      </c>
      <c r="G24" s="17">
        <v>0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44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34" t="s">
        <v>45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46</v>
      </c>
      <c r="B43" s="14">
        <f>SUM(B44,B53,B61,B71)</f>
        <v>8961044.1000000164</v>
      </c>
      <c r="C43" s="14">
        <f t="shared" ref="C43:G43" si="9">SUM(C44,C53,C61,C71)</f>
        <v>37698680.549999997</v>
      </c>
      <c r="D43" s="14">
        <f t="shared" si="9"/>
        <v>46659724.650000021</v>
      </c>
      <c r="E43" s="14">
        <f t="shared" si="9"/>
        <v>41409963.120000027</v>
      </c>
      <c r="F43" s="14">
        <f t="shared" si="9"/>
        <v>41409963.070000023</v>
      </c>
      <c r="G43" s="15">
        <f t="shared" si="9"/>
        <v>5249761.53</v>
      </c>
    </row>
    <row r="44" spans="1:7" ht="18" customHeight="1" x14ac:dyDescent="0.25">
      <c r="A44" s="6" t="s">
        <v>47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43</v>
      </c>
      <c r="B53" s="14">
        <f>SUM(B54:B60)</f>
        <v>8961044.1000000164</v>
      </c>
      <c r="C53" s="14">
        <f t="shared" ref="C53:G53" si="12">SUM(C54:C60)</f>
        <v>37698680.549999997</v>
      </c>
      <c r="D53" s="14">
        <f t="shared" si="12"/>
        <v>46659724.650000021</v>
      </c>
      <c r="E53" s="14">
        <f t="shared" si="12"/>
        <v>41409963.120000027</v>
      </c>
      <c r="F53" s="14">
        <f t="shared" si="12"/>
        <v>41409963.070000023</v>
      </c>
      <c r="G53" s="15">
        <f t="shared" si="12"/>
        <v>5249761.53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8961044.1000000164</v>
      </c>
      <c r="C58" s="16">
        <v>37698680.549999997</v>
      </c>
      <c r="D58" s="16">
        <v>46659724.650000021</v>
      </c>
      <c r="E58" s="16">
        <v>41409963.120000027</v>
      </c>
      <c r="F58" s="16">
        <v>41409963.070000023</v>
      </c>
      <c r="G58" s="17">
        <v>5249761.53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44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48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49</v>
      </c>
      <c r="B77" s="14">
        <f>B43+B9</f>
        <v>68960194.099999994</v>
      </c>
      <c r="C77" s="14">
        <f t="shared" ref="C77:F77" si="18">C43+C9</f>
        <v>37399534.549999997</v>
      </c>
      <c r="D77" s="14">
        <f t="shared" si="18"/>
        <v>106359728.65000001</v>
      </c>
      <c r="E77" s="14">
        <f t="shared" si="18"/>
        <v>101109967.12</v>
      </c>
      <c r="F77" s="14">
        <f t="shared" si="18"/>
        <v>101086827.75</v>
      </c>
      <c r="G77" s="15">
        <f>G43+G9</f>
        <v>5249761.53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2018-10-14T00:28:16Z</dcterms:modified>
</cp:coreProperties>
</file>